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7_AgriPrakti\7.2_Merkblätter - Formulare - Anleitungen\Ausbildnerin\"/>
    </mc:Choice>
  </mc:AlternateContent>
  <xr:revisionPtr revIDLastSave="0" documentId="13_ncr:1_{E84D1DBB-7DD4-4F3D-86CF-F3D6F75D0A56}" xr6:coauthVersionLast="47" xr6:coauthVersionMax="47" xr10:uidLastSave="{00000000-0000-0000-0000-000000000000}"/>
  <bookViews>
    <workbookView xWindow="22932" yWindow="-108" windowWidth="23256" windowHeight="13896" xr2:uid="{E0E92A87-9354-400C-B8CE-F8DD3CF287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A52" i="1" l="1"/>
  <c r="B39" i="1"/>
  <c r="E27" i="1"/>
  <c r="E26" i="1"/>
  <c r="E21" i="1"/>
  <c r="E20" i="1"/>
  <c r="G28" i="1" l="1"/>
  <c r="G23" i="1"/>
  <c r="G30" i="1" l="1"/>
</calcChain>
</file>

<file path=xl/sharedStrings.xml><?xml version="1.0" encoding="utf-8"?>
<sst xmlns="http://schemas.openxmlformats.org/spreadsheetml/2006/main" count="48" uniqueCount="42">
  <si>
    <t>Bruttolohn</t>
  </si>
  <si>
    <t xml:space="preserve">Prämienanteile </t>
  </si>
  <si>
    <t xml:space="preserve">1/2      = </t>
  </si>
  <si>
    <t>1/2      =</t>
  </si>
  <si>
    <t>1/1      =</t>
  </si>
  <si>
    <t>Summe Abzüge</t>
  </si>
  <si>
    <t>-</t>
  </si>
  <si>
    <t>Summe Zuschläge</t>
  </si>
  <si>
    <t>+</t>
  </si>
  <si>
    <t>Auszahlung (Nettolohn)</t>
  </si>
  <si>
    <t>Schnupper- und Krankentage</t>
  </si>
  <si>
    <t>Krankentage</t>
  </si>
  <si>
    <t>Unterschrift</t>
  </si>
  <si>
    <t>Kostgeldentschädigung pauschal pro Monat für Frei- und Ferientage</t>
  </si>
  <si>
    <t>Kostgeldentschädigung pauschal pro Monat für Feiertage</t>
  </si>
  <si>
    <t>Zuzüglich</t>
  </si>
  <si>
    <t>Bemerkungen</t>
  </si>
  <si>
    <t>Lernende/r</t>
  </si>
  <si>
    <t>Monat</t>
  </si>
  <si>
    <t>Ausbildnerin</t>
  </si>
  <si>
    <t>Adresse</t>
  </si>
  <si>
    <t xml:space="preserve">Lohnabrechnung </t>
  </si>
  <si>
    <t>Abzüglich</t>
  </si>
  <si>
    <t>Saldo 
(Übertrag auf Folgemonat)</t>
  </si>
  <si>
    <t xml:space="preserve">Ferien/Freitage (5 Tage entspricht 1 Arbeitswoche) </t>
  </si>
  <si>
    <t>Ferienguthaben 
(Übertrag von Vormonat)</t>
  </si>
  <si>
    <t>bezogene Schnuppertage
(max. 5 Tage/Jahr)</t>
  </si>
  <si>
    <t>Arbeitszeit</t>
  </si>
  <si>
    <t>-/+Vormonat</t>
  </si>
  <si>
    <t>Datum</t>
  </si>
  <si>
    <t>Jahrgang</t>
  </si>
  <si>
    <t xml:space="preserve">AHV,IV,EO </t>
  </si>
  <si>
    <t xml:space="preserve">Arbeitslosenversicherung </t>
  </si>
  <si>
    <t>Nichtbetriebsunfall</t>
  </si>
  <si>
    <t>Taggeld bei Krankheit</t>
  </si>
  <si>
    <t>Naturallohn  (Kost &amp; Logis)</t>
  </si>
  <si>
    <t xml:space="preserve">
Bezogene Tage </t>
  </si>
  <si>
    <t xml:space="preserve">
geleistete Zeit</t>
  </si>
  <si>
    <t xml:space="preserve">
Saldo</t>
  </si>
  <si>
    <t>Name Vorname</t>
  </si>
  <si>
    <t>Strasse, PLZ Ort</t>
  </si>
  <si>
    <r>
      <t xml:space="preserve">Der Nettolohn wird auf das Konto </t>
    </r>
    <r>
      <rPr>
        <sz val="11"/>
        <color rgb="FFFF0000"/>
        <rFont val="Arial"/>
        <family val="2"/>
      </rPr>
      <t xml:space="preserve">XXX </t>
    </r>
    <r>
      <rPr>
        <sz val="11"/>
        <rFont val="Arial"/>
        <family val="2"/>
      </rPr>
      <t>überwiesen.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</si>
</sst>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CHF&quot;\ * #,##0.00_ ;_ &quot;CHF&quot;\ * \-#,##0.00_ ;_ &quot;CHF&quot;\ * &quot;-&quot;??_ ;_ @_ "/>
    <numFmt numFmtId="164" formatCode="_ &quot;SFr.&quot;\ * #,##0.00_ ;_ &quot;SFr.&quot;\ * \-#,##0.00_ ;_ &quot;SFr.&quot;\ * &quot;-&quot;??_ ;_ @_ "/>
    <numFmt numFmtId="165" formatCode="_ &quot;Fr.&quot;\ * #,##0.00_ ;_ &quot;Fr.&quot;\ * \-#,##0.00_ ;_ &quot;Fr.&quot;\ * &quot;-&quot;??_ ;_ @_ "/>
    <numFmt numFmtId="166" formatCode="0.000%"/>
    <numFmt numFmtId="167" formatCode="0.0"/>
    <numFmt numFmtId="168" formatCode="d/\ mmm\ yy"/>
    <numFmt numFmtId="169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left"/>
      <protection locked="0"/>
    </xf>
    <xf numFmtId="0" fontId="2" fillId="0" borderId="0" xfId="0" applyFont="1"/>
    <xf numFmtId="2" fontId="3" fillId="0" borderId="0" xfId="0" applyNumberFormat="1" applyFont="1" applyAlignment="1">
      <alignment horizontal="center"/>
    </xf>
    <xf numFmtId="165" fontId="3" fillId="0" borderId="0" xfId="0" applyNumberFormat="1" applyFont="1"/>
    <xf numFmtId="166" fontId="3" fillId="0" borderId="0" xfId="0" applyNumberFormat="1" applyFont="1" applyAlignment="1">
      <alignment horizontal="right"/>
    </xf>
    <xf numFmtId="16" fontId="3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2" xfId="0" applyFont="1" applyBorder="1"/>
    <xf numFmtId="0" fontId="3" fillId="0" borderId="0" xfId="0" applyFont="1" applyAlignment="1">
      <alignment horizontal="left" vertical="top" wrapText="1"/>
    </xf>
    <xf numFmtId="168" fontId="3" fillId="0" borderId="0" xfId="0" applyNumberFormat="1" applyFont="1"/>
    <xf numFmtId="165" fontId="3" fillId="0" borderId="0" xfId="0" quotePrefix="1" applyNumberFormat="1" applyFont="1" applyAlignment="1">
      <alignment horizontal="right"/>
    </xf>
    <xf numFmtId="164" fontId="3" fillId="0" borderId="0" xfId="1" applyNumberFormat="1" applyFont="1" applyFill="1" applyBorder="1" applyAlignment="1" applyProtection="1">
      <alignment horizontal="right"/>
    </xf>
    <xf numFmtId="164" fontId="3" fillId="0" borderId="2" xfId="1" applyNumberFormat="1" applyFont="1" applyFill="1" applyBorder="1" applyAlignment="1" applyProtection="1">
      <alignment horizontal="right"/>
    </xf>
    <xf numFmtId="0" fontId="4" fillId="0" borderId="0" xfId="0" applyFont="1"/>
    <xf numFmtId="44" fontId="3" fillId="0" borderId="0" xfId="1" applyFont="1" applyFill="1" applyBorder="1" applyAlignment="1" applyProtection="1"/>
    <xf numFmtId="44" fontId="3" fillId="0" borderId="0" xfId="0" applyNumberFormat="1" applyFont="1"/>
    <xf numFmtId="0" fontId="3" fillId="0" borderId="4" xfId="0" applyFont="1" applyBorder="1"/>
    <xf numFmtId="0" fontId="3" fillId="0" borderId="5" xfId="0" applyFont="1" applyBorder="1"/>
    <xf numFmtId="44" fontId="2" fillId="0" borderId="1" xfId="1" applyFont="1" applyFill="1" applyBorder="1" applyAlignment="1" applyProtection="1">
      <alignment horizontal="right"/>
    </xf>
    <xf numFmtId="44" fontId="2" fillId="0" borderId="0" xfId="1" applyFont="1" applyFill="1" applyBorder="1" applyAlignment="1" applyProtection="1"/>
    <xf numFmtId="0" fontId="3" fillId="0" borderId="0" xfId="0" applyFont="1" applyAlignment="1">
      <alignment wrapText="1"/>
    </xf>
    <xf numFmtId="166" fontId="3" fillId="0" borderId="0" xfId="0" applyNumberFormat="1" applyFont="1" applyAlignment="1">
      <alignment horizontal="left"/>
    </xf>
    <xf numFmtId="167" fontId="3" fillId="0" borderId="0" xfId="0" applyNumberFormat="1" applyFont="1"/>
    <xf numFmtId="0" fontId="3" fillId="0" borderId="0" xfId="0" quotePrefix="1" applyFont="1"/>
    <xf numFmtId="0" fontId="3" fillId="0" borderId="0" xfId="0" applyFont="1" applyAlignment="1">
      <alignment horizontal="right"/>
    </xf>
    <xf numFmtId="167" fontId="3" fillId="0" borderId="4" xfId="0" applyNumberFormat="1" applyFont="1" applyBorder="1"/>
    <xf numFmtId="0" fontId="5" fillId="0" borderId="0" xfId="0" applyFont="1" applyAlignment="1" applyProtection="1">
      <alignment horizontal="left"/>
      <protection locked="0"/>
    </xf>
    <xf numFmtId="167" fontId="5" fillId="0" borderId="4" xfId="0" applyNumberFormat="1" applyFont="1" applyBorder="1" applyProtection="1">
      <protection locked="0"/>
    </xf>
    <xf numFmtId="167" fontId="5" fillId="0" borderId="3" xfId="0" applyNumberFormat="1" applyFont="1" applyBorder="1" applyProtection="1">
      <protection locked="0"/>
    </xf>
    <xf numFmtId="0" fontId="5" fillId="0" borderId="0" xfId="0" applyFont="1"/>
    <xf numFmtId="44" fontId="2" fillId="0" borderId="0" xfId="1" applyFont="1" applyFill="1" applyBorder="1" applyAlignment="1" applyProtection="1">
      <alignment horizontal="right"/>
    </xf>
    <xf numFmtId="0" fontId="5" fillId="0" borderId="4" xfId="0" applyFont="1" applyBorder="1" applyProtection="1">
      <protection locked="0"/>
    </xf>
    <xf numFmtId="20" fontId="5" fillId="0" borderId="4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left" vertical="center"/>
    </xf>
    <xf numFmtId="0" fontId="5" fillId="0" borderId="4" xfId="0" applyFont="1" applyBorder="1" applyProtection="1">
      <protection locked="0"/>
    </xf>
    <xf numFmtId="0" fontId="5" fillId="0" borderId="4" xfId="0" applyFont="1" applyBorder="1" applyAlignment="1" applyProtection="1">
      <alignment horizontal="left"/>
      <protection locked="0"/>
    </xf>
    <xf numFmtId="169" fontId="5" fillId="0" borderId="0" xfId="0" applyNumberFormat="1" applyFont="1" applyAlignment="1">
      <alignment horizontal="left"/>
    </xf>
    <xf numFmtId="0" fontId="3" fillId="0" borderId="4" xfId="0" applyFont="1" applyBorder="1"/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6E934-F5F5-4F6D-BFEE-14D455E4DF1B}">
  <dimension ref="A1:G54"/>
  <sheetViews>
    <sheetView tabSelected="1" topLeftCell="A34" zoomScaleNormal="100" workbookViewId="0">
      <selection activeCell="D43" sqref="D43"/>
    </sheetView>
  </sheetViews>
  <sheetFormatPr baseColWidth="10" defaultColWidth="14.109375" defaultRowHeight="13.8" x14ac:dyDescent="0.25"/>
  <cols>
    <col min="1" max="1" width="26.33203125" style="1" customWidth="1"/>
    <col min="2" max="2" width="16" style="1" customWidth="1"/>
    <col min="3" max="3" width="11.44140625" style="1" customWidth="1"/>
    <col min="4" max="4" width="13.6640625" style="1" bestFit="1" customWidth="1"/>
    <col min="5" max="5" width="12.88671875" style="1" customWidth="1"/>
    <col min="6" max="6" width="10.33203125" style="1" customWidth="1"/>
    <col min="7" max="7" width="16.44140625" style="1" customWidth="1"/>
    <col min="8" max="256" width="14.109375" style="1"/>
    <col min="257" max="257" width="26.33203125" style="1" customWidth="1"/>
    <col min="258" max="258" width="16" style="1" customWidth="1"/>
    <col min="259" max="259" width="11.44140625" style="1" customWidth="1"/>
    <col min="260" max="260" width="13.6640625" style="1" bestFit="1" customWidth="1"/>
    <col min="261" max="261" width="12.88671875" style="1" customWidth="1"/>
    <col min="262" max="262" width="10.33203125" style="1" customWidth="1"/>
    <col min="263" max="263" width="16.44140625" style="1" customWidth="1"/>
    <col min="264" max="512" width="14.109375" style="1"/>
    <col min="513" max="513" width="26.33203125" style="1" customWidth="1"/>
    <col min="514" max="514" width="16" style="1" customWidth="1"/>
    <col min="515" max="515" width="11.44140625" style="1" customWidth="1"/>
    <col min="516" max="516" width="13.6640625" style="1" bestFit="1" customWidth="1"/>
    <col min="517" max="517" width="12.88671875" style="1" customWidth="1"/>
    <col min="518" max="518" width="10.33203125" style="1" customWidth="1"/>
    <col min="519" max="519" width="16.44140625" style="1" customWidth="1"/>
    <col min="520" max="768" width="14.109375" style="1"/>
    <col min="769" max="769" width="26.33203125" style="1" customWidth="1"/>
    <col min="770" max="770" width="16" style="1" customWidth="1"/>
    <col min="771" max="771" width="11.44140625" style="1" customWidth="1"/>
    <col min="772" max="772" width="13.6640625" style="1" bestFit="1" customWidth="1"/>
    <col min="773" max="773" width="12.88671875" style="1" customWidth="1"/>
    <col min="774" max="774" width="10.33203125" style="1" customWidth="1"/>
    <col min="775" max="775" width="16.44140625" style="1" customWidth="1"/>
    <col min="776" max="1024" width="14.109375" style="1"/>
    <col min="1025" max="1025" width="26.33203125" style="1" customWidth="1"/>
    <col min="1026" max="1026" width="16" style="1" customWidth="1"/>
    <col min="1027" max="1027" width="11.44140625" style="1" customWidth="1"/>
    <col min="1028" max="1028" width="13.6640625" style="1" bestFit="1" customWidth="1"/>
    <col min="1029" max="1029" width="12.88671875" style="1" customWidth="1"/>
    <col min="1030" max="1030" width="10.33203125" style="1" customWidth="1"/>
    <col min="1031" max="1031" width="16.44140625" style="1" customWidth="1"/>
    <col min="1032" max="1280" width="14.109375" style="1"/>
    <col min="1281" max="1281" width="26.33203125" style="1" customWidth="1"/>
    <col min="1282" max="1282" width="16" style="1" customWidth="1"/>
    <col min="1283" max="1283" width="11.44140625" style="1" customWidth="1"/>
    <col min="1284" max="1284" width="13.6640625" style="1" bestFit="1" customWidth="1"/>
    <col min="1285" max="1285" width="12.88671875" style="1" customWidth="1"/>
    <col min="1286" max="1286" width="10.33203125" style="1" customWidth="1"/>
    <col min="1287" max="1287" width="16.44140625" style="1" customWidth="1"/>
    <col min="1288" max="1536" width="14.109375" style="1"/>
    <col min="1537" max="1537" width="26.33203125" style="1" customWidth="1"/>
    <col min="1538" max="1538" width="16" style="1" customWidth="1"/>
    <col min="1539" max="1539" width="11.44140625" style="1" customWidth="1"/>
    <col min="1540" max="1540" width="13.6640625" style="1" bestFit="1" customWidth="1"/>
    <col min="1541" max="1541" width="12.88671875" style="1" customWidth="1"/>
    <col min="1542" max="1542" width="10.33203125" style="1" customWidth="1"/>
    <col min="1543" max="1543" width="16.44140625" style="1" customWidth="1"/>
    <col min="1544" max="1792" width="14.109375" style="1"/>
    <col min="1793" max="1793" width="26.33203125" style="1" customWidth="1"/>
    <col min="1794" max="1794" width="16" style="1" customWidth="1"/>
    <col min="1795" max="1795" width="11.44140625" style="1" customWidth="1"/>
    <col min="1796" max="1796" width="13.6640625" style="1" bestFit="1" customWidth="1"/>
    <col min="1797" max="1797" width="12.88671875" style="1" customWidth="1"/>
    <col min="1798" max="1798" width="10.33203125" style="1" customWidth="1"/>
    <col min="1799" max="1799" width="16.44140625" style="1" customWidth="1"/>
    <col min="1800" max="2048" width="14.109375" style="1"/>
    <col min="2049" max="2049" width="26.33203125" style="1" customWidth="1"/>
    <col min="2050" max="2050" width="16" style="1" customWidth="1"/>
    <col min="2051" max="2051" width="11.44140625" style="1" customWidth="1"/>
    <col min="2052" max="2052" width="13.6640625" style="1" bestFit="1" customWidth="1"/>
    <col min="2053" max="2053" width="12.88671875" style="1" customWidth="1"/>
    <col min="2054" max="2054" width="10.33203125" style="1" customWidth="1"/>
    <col min="2055" max="2055" width="16.44140625" style="1" customWidth="1"/>
    <col min="2056" max="2304" width="14.109375" style="1"/>
    <col min="2305" max="2305" width="26.33203125" style="1" customWidth="1"/>
    <col min="2306" max="2306" width="16" style="1" customWidth="1"/>
    <col min="2307" max="2307" width="11.44140625" style="1" customWidth="1"/>
    <col min="2308" max="2308" width="13.6640625" style="1" bestFit="1" customWidth="1"/>
    <col min="2309" max="2309" width="12.88671875" style="1" customWidth="1"/>
    <col min="2310" max="2310" width="10.33203125" style="1" customWidth="1"/>
    <col min="2311" max="2311" width="16.44140625" style="1" customWidth="1"/>
    <col min="2312" max="2560" width="14.109375" style="1"/>
    <col min="2561" max="2561" width="26.33203125" style="1" customWidth="1"/>
    <col min="2562" max="2562" width="16" style="1" customWidth="1"/>
    <col min="2563" max="2563" width="11.44140625" style="1" customWidth="1"/>
    <col min="2564" max="2564" width="13.6640625" style="1" bestFit="1" customWidth="1"/>
    <col min="2565" max="2565" width="12.88671875" style="1" customWidth="1"/>
    <col min="2566" max="2566" width="10.33203125" style="1" customWidth="1"/>
    <col min="2567" max="2567" width="16.44140625" style="1" customWidth="1"/>
    <col min="2568" max="2816" width="14.109375" style="1"/>
    <col min="2817" max="2817" width="26.33203125" style="1" customWidth="1"/>
    <col min="2818" max="2818" width="16" style="1" customWidth="1"/>
    <col min="2819" max="2819" width="11.44140625" style="1" customWidth="1"/>
    <col min="2820" max="2820" width="13.6640625" style="1" bestFit="1" customWidth="1"/>
    <col min="2821" max="2821" width="12.88671875" style="1" customWidth="1"/>
    <col min="2822" max="2822" width="10.33203125" style="1" customWidth="1"/>
    <col min="2823" max="2823" width="16.44140625" style="1" customWidth="1"/>
    <col min="2824" max="3072" width="14.109375" style="1"/>
    <col min="3073" max="3073" width="26.33203125" style="1" customWidth="1"/>
    <col min="3074" max="3074" width="16" style="1" customWidth="1"/>
    <col min="3075" max="3075" width="11.44140625" style="1" customWidth="1"/>
    <col min="3076" max="3076" width="13.6640625" style="1" bestFit="1" customWidth="1"/>
    <col min="3077" max="3077" width="12.88671875" style="1" customWidth="1"/>
    <col min="3078" max="3078" width="10.33203125" style="1" customWidth="1"/>
    <col min="3079" max="3079" width="16.44140625" style="1" customWidth="1"/>
    <col min="3080" max="3328" width="14.109375" style="1"/>
    <col min="3329" max="3329" width="26.33203125" style="1" customWidth="1"/>
    <col min="3330" max="3330" width="16" style="1" customWidth="1"/>
    <col min="3331" max="3331" width="11.44140625" style="1" customWidth="1"/>
    <col min="3332" max="3332" width="13.6640625" style="1" bestFit="1" customWidth="1"/>
    <col min="3333" max="3333" width="12.88671875" style="1" customWidth="1"/>
    <col min="3334" max="3334" width="10.33203125" style="1" customWidth="1"/>
    <col min="3335" max="3335" width="16.44140625" style="1" customWidth="1"/>
    <col min="3336" max="3584" width="14.109375" style="1"/>
    <col min="3585" max="3585" width="26.33203125" style="1" customWidth="1"/>
    <col min="3586" max="3586" width="16" style="1" customWidth="1"/>
    <col min="3587" max="3587" width="11.44140625" style="1" customWidth="1"/>
    <col min="3588" max="3588" width="13.6640625" style="1" bestFit="1" customWidth="1"/>
    <col min="3589" max="3589" width="12.88671875" style="1" customWidth="1"/>
    <col min="3590" max="3590" width="10.33203125" style="1" customWidth="1"/>
    <col min="3591" max="3591" width="16.44140625" style="1" customWidth="1"/>
    <col min="3592" max="3840" width="14.109375" style="1"/>
    <col min="3841" max="3841" width="26.33203125" style="1" customWidth="1"/>
    <col min="3842" max="3842" width="16" style="1" customWidth="1"/>
    <col min="3843" max="3843" width="11.44140625" style="1" customWidth="1"/>
    <col min="3844" max="3844" width="13.6640625" style="1" bestFit="1" customWidth="1"/>
    <col min="3845" max="3845" width="12.88671875" style="1" customWidth="1"/>
    <col min="3846" max="3846" width="10.33203125" style="1" customWidth="1"/>
    <col min="3847" max="3847" width="16.44140625" style="1" customWidth="1"/>
    <col min="3848" max="4096" width="14.109375" style="1"/>
    <col min="4097" max="4097" width="26.33203125" style="1" customWidth="1"/>
    <col min="4098" max="4098" width="16" style="1" customWidth="1"/>
    <col min="4099" max="4099" width="11.44140625" style="1" customWidth="1"/>
    <col min="4100" max="4100" width="13.6640625" style="1" bestFit="1" customWidth="1"/>
    <col min="4101" max="4101" width="12.88671875" style="1" customWidth="1"/>
    <col min="4102" max="4102" width="10.33203125" style="1" customWidth="1"/>
    <col min="4103" max="4103" width="16.44140625" style="1" customWidth="1"/>
    <col min="4104" max="4352" width="14.109375" style="1"/>
    <col min="4353" max="4353" width="26.33203125" style="1" customWidth="1"/>
    <col min="4354" max="4354" width="16" style="1" customWidth="1"/>
    <col min="4355" max="4355" width="11.44140625" style="1" customWidth="1"/>
    <col min="4356" max="4356" width="13.6640625" style="1" bestFit="1" customWidth="1"/>
    <col min="4357" max="4357" width="12.88671875" style="1" customWidth="1"/>
    <col min="4358" max="4358" width="10.33203125" style="1" customWidth="1"/>
    <col min="4359" max="4359" width="16.44140625" style="1" customWidth="1"/>
    <col min="4360" max="4608" width="14.109375" style="1"/>
    <col min="4609" max="4609" width="26.33203125" style="1" customWidth="1"/>
    <col min="4610" max="4610" width="16" style="1" customWidth="1"/>
    <col min="4611" max="4611" width="11.44140625" style="1" customWidth="1"/>
    <col min="4612" max="4612" width="13.6640625" style="1" bestFit="1" customWidth="1"/>
    <col min="4613" max="4613" width="12.88671875" style="1" customWidth="1"/>
    <col min="4614" max="4614" width="10.33203125" style="1" customWidth="1"/>
    <col min="4615" max="4615" width="16.44140625" style="1" customWidth="1"/>
    <col min="4616" max="4864" width="14.109375" style="1"/>
    <col min="4865" max="4865" width="26.33203125" style="1" customWidth="1"/>
    <col min="4866" max="4866" width="16" style="1" customWidth="1"/>
    <col min="4867" max="4867" width="11.44140625" style="1" customWidth="1"/>
    <col min="4868" max="4868" width="13.6640625" style="1" bestFit="1" customWidth="1"/>
    <col min="4869" max="4869" width="12.88671875" style="1" customWidth="1"/>
    <col min="4870" max="4870" width="10.33203125" style="1" customWidth="1"/>
    <col min="4871" max="4871" width="16.44140625" style="1" customWidth="1"/>
    <col min="4872" max="5120" width="14.109375" style="1"/>
    <col min="5121" max="5121" width="26.33203125" style="1" customWidth="1"/>
    <col min="5122" max="5122" width="16" style="1" customWidth="1"/>
    <col min="5123" max="5123" width="11.44140625" style="1" customWidth="1"/>
    <col min="5124" max="5124" width="13.6640625" style="1" bestFit="1" customWidth="1"/>
    <col min="5125" max="5125" width="12.88671875" style="1" customWidth="1"/>
    <col min="5126" max="5126" width="10.33203125" style="1" customWidth="1"/>
    <col min="5127" max="5127" width="16.44140625" style="1" customWidth="1"/>
    <col min="5128" max="5376" width="14.109375" style="1"/>
    <col min="5377" max="5377" width="26.33203125" style="1" customWidth="1"/>
    <col min="5378" max="5378" width="16" style="1" customWidth="1"/>
    <col min="5379" max="5379" width="11.44140625" style="1" customWidth="1"/>
    <col min="5380" max="5380" width="13.6640625" style="1" bestFit="1" customWidth="1"/>
    <col min="5381" max="5381" width="12.88671875" style="1" customWidth="1"/>
    <col min="5382" max="5382" width="10.33203125" style="1" customWidth="1"/>
    <col min="5383" max="5383" width="16.44140625" style="1" customWidth="1"/>
    <col min="5384" max="5632" width="14.109375" style="1"/>
    <col min="5633" max="5633" width="26.33203125" style="1" customWidth="1"/>
    <col min="5634" max="5634" width="16" style="1" customWidth="1"/>
    <col min="5635" max="5635" width="11.44140625" style="1" customWidth="1"/>
    <col min="5636" max="5636" width="13.6640625" style="1" bestFit="1" customWidth="1"/>
    <col min="5637" max="5637" width="12.88671875" style="1" customWidth="1"/>
    <col min="5638" max="5638" width="10.33203125" style="1" customWidth="1"/>
    <col min="5639" max="5639" width="16.44140625" style="1" customWidth="1"/>
    <col min="5640" max="5888" width="14.109375" style="1"/>
    <col min="5889" max="5889" width="26.33203125" style="1" customWidth="1"/>
    <col min="5890" max="5890" width="16" style="1" customWidth="1"/>
    <col min="5891" max="5891" width="11.44140625" style="1" customWidth="1"/>
    <col min="5892" max="5892" width="13.6640625" style="1" bestFit="1" customWidth="1"/>
    <col min="5893" max="5893" width="12.88671875" style="1" customWidth="1"/>
    <col min="5894" max="5894" width="10.33203125" style="1" customWidth="1"/>
    <col min="5895" max="5895" width="16.44140625" style="1" customWidth="1"/>
    <col min="5896" max="6144" width="14.109375" style="1"/>
    <col min="6145" max="6145" width="26.33203125" style="1" customWidth="1"/>
    <col min="6146" max="6146" width="16" style="1" customWidth="1"/>
    <col min="6147" max="6147" width="11.44140625" style="1" customWidth="1"/>
    <col min="6148" max="6148" width="13.6640625" style="1" bestFit="1" customWidth="1"/>
    <col min="6149" max="6149" width="12.88671875" style="1" customWidth="1"/>
    <col min="6150" max="6150" width="10.33203125" style="1" customWidth="1"/>
    <col min="6151" max="6151" width="16.44140625" style="1" customWidth="1"/>
    <col min="6152" max="6400" width="14.109375" style="1"/>
    <col min="6401" max="6401" width="26.33203125" style="1" customWidth="1"/>
    <col min="6402" max="6402" width="16" style="1" customWidth="1"/>
    <col min="6403" max="6403" width="11.44140625" style="1" customWidth="1"/>
    <col min="6404" max="6404" width="13.6640625" style="1" bestFit="1" customWidth="1"/>
    <col min="6405" max="6405" width="12.88671875" style="1" customWidth="1"/>
    <col min="6406" max="6406" width="10.33203125" style="1" customWidth="1"/>
    <col min="6407" max="6407" width="16.44140625" style="1" customWidth="1"/>
    <col min="6408" max="6656" width="14.109375" style="1"/>
    <col min="6657" max="6657" width="26.33203125" style="1" customWidth="1"/>
    <col min="6658" max="6658" width="16" style="1" customWidth="1"/>
    <col min="6659" max="6659" width="11.44140625" style="1" customWidth="1"/>
    <col min="6660" max="6660" width="13.6640625" style="1" bestFit="1" customWidth="1"/>
    <col min="6661" max="6661" width="12.88671875" style="1" customWidth="1"/>
    <col min="6662" max="6662" width="10.33203125" style="1" customWidth="1"/>
    <col min="6663" max="6663" width="16.44140625" style="1" customWidth="1"/>
    <col min="6664" max="6912" width="14.109375" style="1"/>
    <col min="6913" max="6913" width="26.33203125" style="1" customWidth="1"/>
    <col min="6914" max="6914" width="16" style="1" customWidth="1"/>
    <col min="6915" max="6915" width="11.44140625" style="1" customWidth="1"/>
    <col min="6916" max="6916" width="13.6640625" style="1" bestFit="1" customWidth="1"/>
    <col min="6917" max="6917" width="12.88671875" style="1" customWidth="1"/>
    <col min="6918" max="6918" width="10.33203125" style="1" customWidth="1"/>
    <col min="6919" max="6919" width="16.44140625" style="1" customWidth="1"/>
    <col min="6920" max="7168" width="14.109375" style="1"/>
    <col min="7169" max="7169" width="26.33203125" style="1" customWidth="1"/>
    <col min="7170" max="7170" width="16" style="1" customWidth="1"/>
    <col min="7171" max="7171" width="11.44140625" style="1" customWidth="1"/>
    <col min="7172" max="7172" width="13.6640625" style="1" bestFit="1" customWidth="1"/>
    <col min="7173" max="7173" width="12.88671875" style="1" customWidth="1"/>
    <col min="7174" max="7174" width="10.33203125" style="1" customWidth="1"/>
    <col min="7175" max="7175" width="16.44140625" style="1" customWidth="1"/>
    <col min="7176" max="7424" width="14.109375" style="1"/>
    <col min="7425" max="7425" width="26.33203125" style="1" customWidth="1"/>
    <col min="7426" max="7426" width="16" style="1" customWidth="1"/>
    <col min="7427" max="7427" width="11.44140625" style="1" customWidth="1"/>
    <col min="7428" max="7428" width="13.6640625" style="1" bestFit="1" customWidth="1"/>
    <col min="7429" max="7429" width="12.88671875" style="1" customWidth="1"/>
    <col min="7430" max="7430" width="10.33203125" style="1" customWidth="1"/>
    <col min="7431" max="7431" width="16.44140625" style="1" customWidth="1"/>
    <col min="7432" max="7680" width="14.109375" style="1"/>
    <col min="7681" max="7681" width="26.33203125" style="1" customWidth="1"/>
    <col min="7682" max="7682" width="16" style="1" customWidth="1"/>
    <col min="7683" max="7683" width="11.44140625" style="1" customWidth="1"/>
    <col min="7684" max="7684" width="13.6640625" style="1" bestFit="1" customWidth="1"/>
    <col min="7685" max="7685" width="12.88671875" style="1" customWidth="1"/>
    <col min="7686" max="7686" width="10.33203125" style="1" customWidth="1"/>
    <col min="7687" max="7687" width="16.44140625" style="1" customWidth="1"/>
    <col min="7688" max="7936" width="14.109375" style="1"/>
    <col min="7937" max="7937" width="26.33203125" style="1" customWidth="1"/>
    <col min="7938" max="7938" width="16" style="1" customWidth="1"/>
    <col min="7939" max="7939" width="11.44140625" style="1" customWidth="1"/>
    <col min="7940" max="7940" width="13.6640625" style="1" bestFit="1" customWidth="1"/>
    <col min="7941" max="7941" width="12.88671875" style="1" customWidth="1"/>
    <col min="7942" max="7942" width="10.33203125" style="1" customWidth="1"/>
    <col min="7943" max="7943" width="16.44140625" style="1" customWidth="1"/>
    <col min="7944" max="8192" width="14.109375" style="1"/>
    <col min="8193" max="8193" width="26.33203125" style="1" customWidth="1"/>
    <col min="8194" max="8194" width="16" style="1" customWidth="1"/>
    <col min="8195" max="8195" width="11.44140625" style="1" customWidth="1"/>
    <col min="8196" max="8196" width="13.6640625" style="1" bestFit="1" customWidth="1"/>
    <col min="8197" max="8197" width="12.88671875" style="1" customWidth="1"/>
    <col min="8198" max="8198" width="10.33203125" style="1" customWidth="1"/>
    <col min="8199" max="8199" width="16.44140625" style="1" customWidth="1"/>
    <col min="8200" max="8448" width="14.109375" style="1"/>
    <col min="8449" max="8449" width="26.33203125" style="1" customWidth="1"/>
    <col min="8450" max="8450" width="16" style="1" customWidth="1"/>
    <col min="8451" max="8451" width="11.44140625" style="1" customWidth="1"/>
    <col min="8452" max="8452" width="13.6640625" style="1" bestFit="1" customWidth="1"/>
    <col min="8453" max="8453" width="12.88671875" style="1" customWidth="1"/>
    <col min="8454" max="8454" width="10.33203125" style="1" customWidth="1"/>
    <col min="8455" max="8455" width="16.44140625" style="1" customWidth="1"/>
    <col min="8456" max="8704" width="14.109375" style="1"/>
    <col min="8705" max="8705" width="26.33203125" style="1" customWidth="1"/>
    <col min="8706" max="8706" width="16" style="1" customWidth="1"/>
    <col min="8707" max="8707" width="11.44140625" style="1" customWidth="1"/>
    <col min="8708" max="8708" width="13.6640625" style="1" bestFit="1" customWidth="1"/>
    <col min="8709" max="8709" width="12.88671875" style="1" customWidth="1"/>
    <col min="8710" max="8710" width="10.33203125" style="1" customWidth="1"/>
    <col min="8711" max="8711" width="16.44140625" style="1" customWidth="1"/>
    <col min="8712" max="8960" width="14.109375" style="1"/>
    <col min="8961" max="8961" width="26.33203125" style="1" customWidth="1"/>
    <col min="8962" max="8962" width="16" style="1" customWidth="1"/>
    <col min="8963" max="8963" width="11.44140625" style="1" customWidth="1"/>
    <col min="8964" max="8964" width="13.6640625" style="1" bestFit="1" customWidth="1"/>
    <col min="8965" max="8965" width="12.88671875" style="1" customWidth="1"/>
    <col min="8966" max="8966" width="10.33203125" style="1" customWidth="1"/>
    <col min="8967" max="8967" width="16.44140625" style="1" customWidth="1"/>
    <col min="8968" max="9216" width="14.109375" style="1"/>
    <col min="9217" max="9217" width="26.33203125" style="1" customWidth="1"/>
    <col min="9218" max="9218" width="16" style="1" customWidth="1"/>
    <col min="9219" max="9219" width="11.44140625" style="1" customWidth="1"/>
    <col min="9220" max="9220" width="13.6640625" style="1" bestFit="1" customWidth="1"/>
    <col min="9221" max="9221" width="12.88671875" style="1" customWidth="1"/>
    <col min="9222" max="9222" width="10.33203125" style="1" customWidth="1"/>
    <col min="9223" max="9223" width="16.44140625" style="1" customWidth="1"/>
    <col min="9224" max="9472" width="14.109375" style="1"/>
    <col min="9473" max="9473" width="26.33203125" style="1" customWidth="1"/>
    <col min="9474" max="9474" width="16" style="1" customWidth="1"/>
    <col min="9475" max="9475" width="11.44140625" style="1" customWidth="1"/>
    <col min="9476" max="9476" width="13.6640625" style="1" bestFit="1" customWidth="1"/>
    <col min="9477" max="9477" width="12.88671875" style="1" customWidth="1"/>
    <col min="9478" max="9478" width="10.33203125" style="1" customWidth="1"/>
    <col min="9479" max="9479" width="16.44140625" style="1" customWidth="1"/>
    <col min="9480" max="9728" width="14.109375" style="1"/>
    <col min="9729" max="9729" width="26.33203125" style="1" customWidth="1"/>
    <col min="9730" max="9730" width="16" style="1" customWidth="1"/>
    <col min="9731" max="9731" width="11.44140625" style="1" customWidth="1"/>
    <col min="9732" max="9732" width="13.6640625" style="1" bestFit="1" customWidth="1"/>
    <col min="9733" max="9733" width="12.88671875" style="1" customWidth="1"/>
    <col min="9734" max="9734" width="10.33203125" style="1" customWidth="1"/>
    <col min="9735" max="9735" width="16.44140625" style="1" customWidth="1"/>
    <col min="9736" max="9984" width="14.109375" style="1"/>
    <col min="9985" max="9985" width="26.33203125" style="1" customWidth="1"/>
    <col min="9986" max="9986" width="16" style="1" customWidth="1"/>
    <col min="9987" max="9987" width="11.44140625" style="1" customWidth="1"/>
    <col min="9988" max="9988" width="13.6640625" style="1" bestFit="1" customWidth="1"/>
    <col min="9989" max="9989" width="12.88671875" style="1" customWidth="1"/>
    <col min="9990" max="9990" width="10.33203125" style="1" customWidth="1"/>
    <col min="9991" max="9991" width="16.44140625" style="1" customWidth="1"/>
    <col min="9992" max="10240" width="14.109375" style="1"/>
    <col min="10241" max="10241" width="26.33203125" style="1" customWidth="1"/>
    <col min="10242" max="10242" width="16" style="1" customWidth="1"/>
    <col min="10243" max="10243" width="11.44140625" style="1" customWidth="1"/>
    <col min="10244" max="10244" width="13.6640625" style="1" bestFit="1" customWidth="1"/>
    <col min="10245" max="10245" width="12.88671875" style="1" customWidth="1"/>
    <col min="10246" max="10246" width="10.33203125" style="1" customWidth="1"/>
    <col min="10247" max="10247" width="16.44140625" style="1" customWidth="1"/>
    <col min="10248" max="10496" width="14.109375" style="1"/>
    <col min="10497" max="10497" width="26.33203125" style="1" customWidth="1"/>
    <col min="10498" max="10498" width="16" style="1" customWidth="1"/>
    <col min="10499" max="10499" width="11.44140625" style="1" customWidth="1"/>
    <col min="10500" max="10500" width="13.6640625" style="1" bestFit="1" customWidth="1"/>
    <col min="10501" max="10501" width="12.88671875" style="1" customWidth="1"/>
    <col min="10502" max="10502" width="10.33203125" style="1" customWidth="1"/>
    <col min="10503" max="10503" width="16.44140625" style="1" customWidth="1"/>
    <col min="10504" max="10752" width="14.109375" style="1"/>
    <col min="10753" max="10753" width="26.33203125" style="1" customWidth="1"/>
    <col min="10754" max="10754" width="16" style="1" customWidth="1"/>
    <col min="10755" max="10755" width="11.44140625" style="1" customWidth="1"/>
    <col min="10756" max="10756" width="13.6640625" style="1" bestFit="1" customWidth="1"/>
    <col min="10757" max="10757" width="12.88671875" style="1" customWidth="1"/>
    <col min="10758" max="10758" width="10.33203125" style="1" customWidth="1"/>
    <col min="10759" max="10759" width="16.44140625" style="1" customWidth="1"/>
    <col min="10760" max="11008" width="14.109375" style="1"/>
    <col min="11009" max="11009" width="26.33203125" style="1" customWidth="1"/>
    <col min="11010" max="11010" width="16" style="1" customWidth="1"/>
    <col min="11011" max="11011" width="11.44140625" style="1" customWidth="1"/>
    <col min="11012" max="11012" width="13.6640625" style="1" bestFit="1" customWidth="1"/>
    <col min="11013" max="11013" width="12.88671875" style="1" customWidth="1"/>
    <col min="11014" max="11014" width="10.33203125" style="1" customWidth="1"/>
    <col min="11015" max="11015" width="16.44140625" style="1" customWidth="1"/>
    <col min="11016" max="11264" width="14.109375" style="1"/>
    <col min="11265" max="11265" width="26.33203125" style="1" customWidth="1"/>
    <col min="11266" max="11266" width="16" style="1" customWidth="1"/>
    <col min="11267" max="11267" width="11.44140625" style="1" customWidth="1"/>
    <col min="11268" max="11268" width="13.6640625" style="1" bestFit="1" customWidth="1"/>
    <col min="11269" max="11269" width="12.88671875" style="1" customWidth="1"/>
    <col min="11270" max="11270" width="10.33203125" style="1" customWidth="1"/>
    <col min="11271" max="11271" width="16.44140625" style="1" customWidth="1"/>
    <col min="11272" max="11520" width="14.109375" style="1"/>
    <col min="11521" max="11521" width="26.33203125" style="1" customWidth="1"/>
    <col min="11522" max="11522" width="16" style="1" customWidth="1"/>
    <col min="11523" max="11523" width="11.44140625" style="1" customWidth="1"/>
    <col min="11524" max="11524" width="13.6640625" style="1" bestFit="1" customWidth="1"/>
    <col min="11525" max="11525" width="12.88671875" style="1" customWidth="1"/>
    <col min="11526" max="11526" width="10.33203125" style="1" customWidth="1"/>
    <col min="11527" max="11527" width="16.44140625" style="1" customWidth="1"/>
    <col min="11528" max="11776" width="14.109375" style="1"/>
    <col min="11777" max="11777" width="26.33203125" style="1" customWidth="1"/>
    <col min="11778" max="11778" width="16" style="1" customWidth="1"/>
    <col min="11779" max="11779" width="11.44140625" style="1" customWidth="1"/>
    <col min="11780" max="11780" width="13.6640625" style="1" bestFit="1" customWidth="1"/>
    <col min="11781" max="11781" width="12.88671875" style="1" customWidth="1"/>
    <col min="11782" max="11782" width="10.33203125" style="1" customWidth="1"/>
    <col min="11783" max="11783" width="16.44140625" style="1" customWidth="1"/>
    <col min="11784" max="12032" width="14.109375" style="1"/>
    <col min="12033" max="12033" width="26.33203125" style="1" customWidth="1"/>
    <col min="12034" max="12034" width="16" style="1" customWidth="1"/>
    <col min="12035" max="12035" width="11.44140625" style="1" customWidth="1"/>
    <col min="12036" max="12036" width="13.6640625" style="1" bestFit="1" customWidth="1"/>
    <col min="12037" max="12037" width="12.88671875" style="1" customWidth="1"/>
    <col min="12038" max="12038" width="10.33203125" style="1" customWidth="1"/>
    <col min="12039" max="12039" width="16.44140625" style="1" customWidth="1"/>
    <col min="12040" max="12288" width="14.109375" style="1"/>
    <col min="12289" max="12289" width="26.33203125" style="1" customWidth="1"/>
    <col min="12290" max="12290" width="16" style="1" customWidth="1"/>
    <col min="12291" max="12291" width="11.44140625" style="1" customWidth="1"/>
    <col min="12292" max="12292" width="13.6640625" style="1" bestFit="1" customWidth="1"/>
    <col min="12293" max="12293" width="12.88671875" style="1" customWidth="1"/>
    <col min="12294" max="12294" width="10.33203125" style="1" customWidth="1"/>
    <col min="12295" max="12295" width="16.44140625" style="1" customWidth="1"/>
    <col min="12296" max="12544" width="14.109375" style="1"/>
    <col min="12545" max="12545" width="26.33203125" style="1" customWidth="1"/>
    <col min="12546" max="12546" width="16" style="1" customWidth="1"/>
    <col min="12547" max="12547" width="11.44140625" style="1" customWidth="1"/>
    <col min="12548" max="12548" width="13.6640625" style="1" bestFit="1" customWidth="1"/>
    <col min="12549" max="12549" width="12.88671875" style="1" customWidth="1"/>
    <col min="12550" max="12550" width="10.33203125" style="1" customWidth="1"/>
    <col min="12551" max="12551" width="16.44140625" style="1" customWidth="1"/>
    <col min="12552" max="12800" width="14.109375" style="1"/>
    <col min="12801" max="12801" width="26.33203125" style="1" customWidth="1"/>
    <col min="12802" max="12802" width="16" style="1" customWidth="1"/>
    <col min="12803" max="12803" width="11.44140625" style="1" customWidth="1"/>
    <col min="12804" max="12804" width="13.6640625" style="1" bestFit="1" customWidth="1"/>
    <col min="12805" max="12805" width="12.88671875" style="1" customWidth="1"/>
    <col min="12806" max="12806" width="10.33203125" style="1" customWidth="1"/>
    <col min="12807" max="12807" width="16.44140625" style="1" customWidth="1"/>
    <col min="12808" max="13056" width="14.109375" style="1"/>
    <col min="13057" max="13057" width="26.33203125" style="1" customWidth="1"/>
    <col min="13058" max="13058" width="16" style="1" customWidth="1"/>
    <col min="13059" max="13059" width="11.44140625" style="1" customWidth="1"/>
    <col min="13060" max="13060" width="13.6640625" style="1" bestFit="1" customWidth="1"/>
    <col min="13061" max="13061" width="12.88671875" style="1" customWidth="1"/>
    <col min="13062" max="13062" width="10.33203125" style="1" customWidth="1"/>
    <col min="13063" max="13063" width="16.44140625" style="1" customWidth="1"/>
    <col min="13064" max="13312" width="14.109375" style="1"/>
    <col min="13313" max="13313" width="26.33203125" style="1" customWidth="1"/>
    <col min="13314" max="13314" width="16" style="1" customWidth="1"/>
    <col min="13315" max="13315" width="11.44140625" style="1" customWidth="1"/>
    <col min="13316" max="13316" width="13.6640625" style="1" bestFit="1" customWidth="1"/>
    <col min="13317" max="13317" width="12.88671875" style="1" customWidth="1"/>
    <col min="13318" max="13318" width="10.33203125" style="1" customWidth="1"/>
    <col min="13319" max="13319" width="16.44140625" style="1" customWidth="1"/>
    <col min="13320" max="13568" width="14.109375" style="1"/>
    <col min="13569" max="13569" width="26.33203125" style="1" customWidth="1"/>
    <col min="13570" max="13570" width="16" style="1" customWidth="1"/>
    <col min="13571" max="13571" width="11.44140625" style="1" customWidth="1"/>
    <col min="13572" max="13572" width="13.6640625" style="1" bestFit="1" customWidth="1"/>
    <col min="13573" max="13573" width="12.88671875" style="1" customWidth="1"/>
    <col min="13574" max="13574" width="10.33203125" style="1" customWidth="1"/>
    <col min="13575" max="13575" width="16.44140625" style="1" customWidth="1"/>
    <col min="13576" max="13824" width="14.109375" style="1"/>
    <col min="13825" max="13825" width="26.33203125" style="1" customWidth="1"/>
    <col min="13826" max="13826" width="16" style="1" customWidth="1"/>
    <col min="13827" max="13827" width="11.44140625" style="1" customWidth="1"/>
    <col min="13828" max="13828" width="13.6640625" style="1" bestFit="1" customWidth="1"/>
    <col min="13829" max="13829" width="12.88671875" style="1" customWidth="1"/>
    <col min="13830" max="13830" width="10.33203125" style="1" customWidth="1"/>
    <col min="13831" max="13831" width="16.44140625" style="1" customWidth="1"/>
    <col min="13832" max="14080" width="14.109375" style="1"/>
    <col min="14081" max="14081" width="26.33203125" style="1" customWidth="1"/>
    <col min="14082" max="14082" width="16" style="1" customWidth="1"/>
    <col min="14083" max="14083" width="11.44140625" style="1" customWidth="1"/>
    <col min="14084" max="14084" width="13.6640625" style="1" bestFit="1" customWidth="1"/>
    <col min="14085" max="14085" width="12.88671875" style="1" customWidth="1"/>
    <col min="14086" max="14086" width="10.33203125" style="1" customWidth="1"/>
    <col min="14087" max="14087" width="16.44140625" style="1" customWidth="1"/>
    <col min="14088" max="14336" width="14.109375" style="1"/>
    <col min="14337" max="14337" width="26.33203125" style="1" customWidth="1"/>
    <col min="14338" max="14338" width="16" style="1" customWidth="1"/>
    <col min="14339" max="14339" width="11.44140625" style="1" customWidth="1"/>
    <col min="14340" max="14340" width="13.6640625" style="1" bestFit="1" customWidth="1"/>
    <col min="14341" max="14341" width="12.88671875" style="1" customWidth="1"/>
    <col min="14342" max="14342" width="10.33203125" style="1" customWidth="1"/>
    <col min="14343" max="14343" width="16.44140625" style="1" customWidth="1"/>
    <col min="14344" max="14592" width="14.109375" style="1"/>
    <col min="14593" max="14593" width="26.33203125" style="1" customWidth="1"/>
    <col min="14594" max="14594" width="16" style="1" customWidth="1"/>
    <col min="14595" max="14595" width="11.44140625" style="1" customWidth="1"/>
    <col min="14596" max="14596" width="13.6640625" style="1" bestFit="1" customWidth="1"/>
    <col min="14597" max="14597" width="12.88671875" style="1" customWidth="1"/>
    <col min="14598" max="14598" width="10.33203125" style="1" customWidth="1"/>
    <col min="14599" max="14599" width="16.44140625" style="1" customWidth="1"/>
    <col min="14600" max="14848" width="14.109375" style="1"/>
    <col min="14849" max="14849" width="26.33203125" style="1" customWidth="1"/>
    <col min="14850" max="14850" width="16" style="1" customWidth="1"/>
    <col min="14851" max="14851" width="11.44140625" style="1" customWidth="1"/>
    <col min="14852" max="14852" width="13.6640625" style="1" bestFit="1" customWidth="1"/>
    <col min="14853" max="14853" width="12.88671875" style="1" customWidth="1"/>
    <col min="14854" max="14854" width="10.33203125" style="1" customWidth="1"/>
    <col min="14855" max="14855" width="16.44140625" style="1" customWidth="1"/>
    <col min="14856" max="15104" width="14.109375" style="1"/>
    <col min="15105" max="15105" width="26.33203125" style="1" customWidth="1"/>
    <col min="15106" max="15106" width="16" style="1" customWidth="1"/>
    <col min="15107" max="15107" width="11.44140625" style="1" customWidth="1"/>
    <col min="15108" max="15108" width="13.6640625" style="1" bestFit="1" customWidth="1"/>
    <col min="15109" max="15109" width="12.88671875" style="1" customWidth="1"/>
    <col min="15110" max="15110" width="10.33203125" style="1" customWidth="1"/>
    <col min="15111" max="15111" width="16.44140625" style="1" customWidth="1"/>
    <col min="15112" max="15360" width="14.109375" style="1"/>
    <col min="15361" max="15361" width="26.33203125" style="1" customWidth="1"/>
    <col min="15362" max="15362" width="16" style="1" customWidth="1"/>
    <col min="15363" max="15363" width="11.44140625" style="1" customWidth="1"/>
    <col min="15364" max="15364" width="13.6640625" style="1" bestFit="1" customWidth="1"/>
    <col min="15365" max="15365" width="12.88671875" style="1" customWidth="1"/>
    <col min="15366" max="15366" width="10.33203125" style="1" customWidth="1"/>
    <col min="15367" max="15367" width="16.44140625" style="1" customWidth="1"/>
    <col min="15368" max="15616" width="14.109375" style="1"/>
    <col min="15617" max="15617" width="26.33203125" style="1" customWidth="1"/>
    <col min="15618" max="15618" width="16" style="1" customWidth="1"/>
    <col min="15619" max="15619" width="11.44140625" style="1" customWidth="1"/>
    <col min="15620" max="15620" width="13.6640625" style="1" bestFit="1" customWidth="1"/>
    <col min="15621" max="15621" width="12.88671875" style="1" customWidth="1"/>
    <col min="15622" max="15622" width="10.33203125" style="1" customWidth="1"/>
    <col min="15623" max="15623" width="16.44140625" style="1" customWidth="1"/>
    <col min="15624" max="15872" width="14.109375" style="1"/>
    <col min="15873" max="15873" width="26.33203125" style="1" customWidth="1"/>
    <col min="15874" max="15874" width="16" style="1" customWidth="1"/>
    <col min="15875" max="15875" width="11.44140625" style="1" customWidth="1"/>
    <col min="15876" max="15876" width="13.6640625" style="1" bestFit="1" customWidth="1"/>
    <col min="15877" max="15877" width="12.88671875" style="1" customWidth="1"/>
    <col min="15878" max="15878" width="10.33203125" style="1" customWidth="1"/>
    <col min="15879" max="15879" width="16.44140625" style="1" customWidth="1"/>
    <col min="15880" max="16128" width="14.109375" style="1"/>
    <col min="16129" max="16129" width="26.33203125" style="1" customWidth="1"/>
    <col min="16130" max="16130" width="16" style="1" customWidth="1"/>
    <col min="16131" max="16131" width="11.44140625" style="1" customWidth="1"/>
    <col min="16132" max="16132" width="13.6640625" style="1" bestFit="1" customWidth="1"/>
    <col min="16133" max="16133" width="12.88671875" style="1" customWidth="1"/>
    <col min="16134" max="16134" width="10.33203125" style="1" customWidth="1"/>
    <col min="16135" max="16135" width="16.44140625" style="1" customWidth="1"/>
    <col min="16136" max="16384" width="14.109375" style="1"/>
  </cols>
  <sheetData>
    <row r="1" spans="1:7" ht="16.8" x14ac:dyDescent="0.3">
      <c r="A1" s="16" t="s">
        <v>21</v>
      </c>
    </row>
    <row r="3" spans="1:7" x14ac:dyDescent="0.25">
      <c r="A3" s="37"/>
      <c r="B3" s="37"/>
      <c r="C3" s="37"/>
      <c r="D3" s="37"/>
      <c r="E3" s="37"/>
      <c r="F3" s="37"/>
      <c r="G3" s="37"/>
    </row>
    <row r="4" spans="1:7" x14ac:dyDescent="0.25">
      <c r="A4" s="9" t="s">
        <v>19</v>
      </c>
      <c r="B4" s="38" t="s">
        <v>39</v>
      </c>
      <c r="C4" s="38"/>
      <c r="D4" s="38"/>
      <c r="E4" s="38"/>
      <c r="F4" s="38"/>
      <c r="G4" s="38"/>
    </row>
    <row r="5" spans="1:7" x14ac:dyDescent="0.25">
      <c r="A5" s="9" t="s">
        <v>20</v>
      </c>
      <c r="B5" s="39" t="s">
        <v>40</v>
      </c>
      <c r="C5" s="39"/>
      <c r="D5" s="39"/>
      <c r="E5" s="39"/>
      <c r="F5" s="39"/>
      <c r="G5" s="39"/>
    </row>
    <row r="6" spans="1:7" x14ac:dyDescent="0.25">
      <c r="A6" s="9"/>
    </row>
    <row r="7" spans="1:7" x14ac:dyDescent="0.25">
      <c r="A7" s="9" t="s">
        <v>17</v>
      </c>
      <c r="B7" s="38" t="s">
        <v>39</v>
      </c>
      <c r="C7" s="38"/>
      <c r="D7" s="38"/>
      <c r="E7" s="38"/>
      <c r="F7" s="38"/>
      <c r="G7" s="38"/>
    </row>
    <row r="8" spans="1:7" x14ac:dyDescent="0.25">
      <c r="A8" s="9" t="s">
        <v>20</v>
      </c>
      <c r="B8" s="39" t="s">
        <v>40</v>
      </c>
      <c r="C8" s="39"/>
      <c r="D8" s="39"/>
      <c r="E8" s="39"/>
      <c r="F8" s="39"/>
      <c r="G8" s="39"/>
    </row>
    <row r="9" spans="1:7" x14ac:dyDescent="0.25">
      <c r="A9" s="9" t="s">
        <v>30</v>
      </c>
      <c r="B9" s="29">
        <v>2009</v>
      </c>
      <c r="C9" s="2"/>
      <c r="D9" s="2"/>
      <c r="E9" s="2"/>
      <c r="F9" s="2"/>
      <c r="G9" s="2"/>
    </row>
    <row r="10" spans="1:7" x14ac:dyDescent="0.25">
      <c r="A10" s="9"/>
    </row>
    <row r="11" spans="1:7" x14ac:dyDescent="0.25">
      <c r="A11" s="1" t="s">
        <v>18</v>
      </c>
      <c r="B11" s="34"/>
      <c r="C11" s="1">
        <v>2026</v>
      </c>
      <c r="D11" s="9"/>
      <c r="E11" s="42"/>
      <c r="F11" s="42"/>
    </row>
    <row r="12" spans="1:7" x14ac:dyDescent="0.25">
      <c r="B12" s="32"/>
      <c r="D12" s="9"/>
      <c r="E12" s="2"/>
      <c r="F12" s="2"/>
    </row>
    <row r="13" spans="1:7" x14ac:dyDescent="0.25">
      <c r="B13" s="32"/>
      <c r="D13" s="9"/>
      <c r="E13" s="2"/>
      <c r="F13" s="2"/>
    </row>
    <row r="14" spans="1:7" x14ac:dyDescent="0.25">
      <c r="C14" s="4"/>
    </row>
    <row r="15" spans="1:7" x14ac:dyDescent="0.25">
      <c r="A15" s="3" t="s">
        <v>0</v>
      </c>
      <c r="E15" s="5"/>
      <c r="F15" s="5"/>
      <c r="G15" s="22">
        <v>1240</v>
      </c>
    </row>
    <row r="16" spans="1:7" x14ac:dyDescent="0.25">
      <c r="E16" s="5"/>
      <c r="F16" s="5"/>
      <c r="G16" s="18"/>
    </row>
    <row r="17" spans="1:7" x14ac:dyDescent="0.25">
      <c r="A17" s="1" t="s">
        <v>22</v>
      </c>
      <c r="B17" s="1" t="s">
        <v>1</v>
      </c>
      <c r="E17" s="5"/>
      <c r="F17" s="5"/>
      <c r="G17" s="18"/>
    </row>
    <row r="18" spans="1:7" x14ac:dyDescent="0.25">
      <c r="A18" s="1" t="s">
        <v>31</v>
      </c>
      <c r="B18" s="1" t="s">
        <v>2</v>
      </c>
      <c r="C18" s="6">
        <v>5.2999999999999999E-2</v>
      </c>
      <c r="E18" s="18" t="str">
        <f>IF(B9&lt;2009,G15*C18,"0")</f>
        <v>0</v>
      </c>
      <c r="F18" s="5"/>
      <c r="G18" s="18"/>
    </row>
    <row r="19" spans="1:7" x14ac:dyDescent="0.25">
      <c r="A19" s="1" t="s">
        <v>32</v>
      </c>
      <c r="B19" s="7" t="s">
        <v>3</v>
      </c>
      <c r="C19" s="6">
        <v>1.0999999999999999E-2</v>
      </c>
      <c r="E19" s="18" t="str">
        <f>IF(B9&lt;2009,G15*C19,"0")</f>
        <v>0</v>
      </c>
      <c r="F19" s="5"/>
      <c r="G19" s="18"/>
    </row>
    <row r="20" spans="1:7" x14ac:dyDescent="0.25">
      <c r="A20" s="1" t="s">
        <v>33</v>
      </c>
      <c r="B20" s="1" t="s">
        <v>4</v>
      </c>
      <c r="C20" s="6">
        <v>1.6070000000000001E-2</v>
      </c>
      <c r="E20" s="18">
        <f>G15*C20</f>
        <v>19.9268</v>
      </c>
      <c r="F20" s="5"/>
      <c r="G20" s="18"/>
    </row>
    <row r="21" spans="1:7" x14ac:dyDescent="0.25">
      <c r="A21" s="1" t="s">
        <v>34</v>
      </c>
      <c r="B21" s="1" t="s">
        <v>3</v>
      </c>
      <c r="C21" s="6">
        <v>3.5000000000000001E-3</v>
      </c>
      <c r="E21" s="18">
        <f>G15*C21</f>
        <v>4.34</v>
      </c>
      <c r="F21" s="5"/>
      <c r="G21" s="18"/>
    </row>
    <row r="22" spans="1:7" x14ac:dyDescent="0.25">
      <c r="A22" s="1" t="s">
        <v>35</v>
      </c>
      <c r="E22" s="18">
        <v>990</v>
      </c>
      <c r="F22" s="5"/>
      <c r="G22" s="18"/>
    </row>
    <row r="23" spans="1:7" x14ac:dyDescent="0.25">
      <c r="A23" s="1" t="s">
        <v>5</v>
      </c>
      <c r="E23" s="13"/>
      <c r="F23" s="13" t="s">
        <v>6</v>
      </c>
      <c r="G23" s="17">
        <f>ROUND(SUM(E18:E22)/0.1,0)*0.1</f>
        <v>1014.3000000000001</v>
      </c>
    </row>
    <row r="24" spans="1:7" x14ac:dyDescent="0.25">
      <c r="E24" s="5"/>
      <c r="F24" s="5"/>
      <c r="G24" s="18"/>
    </row>
    <row r="25" spans="1:7" x14ac:dyDescent="0.25">
      <c r="A25" s="1" t="s">
        <v>15</v>
      </c>
      <c r="E25" s="5"/>
      <c r="F25" s="5"/>
      <c r="G25" s="18"/>
    </row>
    <row r="26" spans="1:7" x14ac:dyDescent="0.25">
      <c r="A26" s="1" t="s">
        <v>13</v>
      </c>
      <c r="E26" s="18">
        <f>ROUND(((129*21.5)/12)*2,1)/2</f>
        <v>231.15</v>
      </c>
      <c r="F26" s="5"/>
      <c r="G26" s="18"/>
    </row>
    <row r="27" spans="1:7" x14ac:dyDescent="0.25">
      <c r="A27" s="1" t="s">
        <v>14</v>
      </c>
      <c r="E27" s="18">
        <f>ROUND(((9*21.5)/12)*2,1)/2</f>
        <v>16.149999999999999</v>
      </c>
      <c r="F27" s="5"/>
      <c r="G27" s="18"/>
    </row>
    <row r="28" spans="1:7" x14ac:dyDescent="0.25">
      <c r="A28" s="1" t="s">
        <v>7</v>
      </c>
      <c r="E28" s="5"/>
      <c r="F28" s="13" t="s">
        <v>8</v>
      </c>
      <c r="G28" s="17">
        <f>ROUND(SUM(E26:E27)/0.1,0)*0.1</f>
        <v>247.3</v>
      </c>
    </row>
    <row r="29" spans="1:7" x14ac:dyDescent="0.25">
      <c r="E29" s="5"/>
      <c r="F29" s="5"/>
      <c r="G29" s="18"/>
    </row>
    <row r="30" spans="1:7" s="3" customFormat="1" ht="19.2" customHeight="1" thickBot="1" x14ac:dyDescent="0.3">
      <c r="A30" s="3" t="s">
        <v>9</v>
      </c>
      <c r="E30" s="8"/>
      <c r="F30" s="8"/>
      <c r="G30" s="21">
        <f>ROUND(SUM(G15+G28-G23)/0.1,0)*0.1</f>
        <v>473</v>
      </c>
    </row>
    <row r="31" spans="1:7" s="3" customFormat="1" ht="19.2" customHeight="1" thickTop="1" x14ac:dyDescent="0.25">
      <c r="E31" s="8"/>
      <c r="F31" s="8"/>
      <c r="G31" s="33"/>
    </row>
    <row r="32" spans="1:7" s="3" customFormat="1" ht="19.2" customHeight="1" x14ac:dyDescent="0.25">
      <c r="A32" s="36" t="s">
        <v>41</v>
      </c>
      <c r="E32" s="8"/>
      <c r="F32" s="8"/>
      <c r="G32" s="33"/>
    </row>
    <row r="33" spans="1:7" s="3" customFormat="1" ht="19.2" customHeight="1" x14ac:dyDescent="0.25">
      <c r="E33" s="8"/>
      <c r="F33" s="8"/>
      <c r="G33" s="33"/>
    </row>
    <row r="34" spans="1:7" ht="14.4" customHeight="1" x14ac:dyDescent="0.25">
      <c r="A34" s="10"/>
      <c r="B34" s="10"/>
      <c r="C34" s="10"/>
      <c r="D34" s="10"/>
      <c r="E34" s="10"/>
      <c r="F34" s="10"/>
      <c r="G34" s="15"/>
    </row>
    <row r="35" spans="1:7" ht="14.4" customHeight="1" x14ac:dyDescent="0.25">
      <c r="G35" s="14"/>
    </row>
    <row r="36" spans="1:7" ht="14.4" customHeight="1" x14ac:dyDescent="0.25">
      <c r="A36" s="1" t="s">
        <v>24</v>
      </c>
      <c r="D36" s="1" t="s">
        <v>10</v>
      </c>
      <c r="G36" s="14"/>
    </row>
    <row r="37" spans="1:7" ht="27.6" x14ac:dyDescent="0.25">
      <c r="A37" s="23" t="s">
        <v>25</v>
      </c>
      <c r="B37" s="30">
        <v>0</v>
      </c>
      <c r="C37" s="24"/>
      <c r="D37" s="43" t="s">
        <v>26</v>
      </c>
      <c r="E37" s="43"/>
      <c r="F37" s="43"/>
      <c r="G37" s="30">
        <v>0</v>
      </c>
    </row>
    <row r="38" spans="1:7" ht="27.6" x14ac:dyDescent="0.25">
      <c r="A38" s="23" t="s">
        <v>36</v>
      </c>
      <c r="B38" s="31">
        <v>0</v>
      </c>
      <c r="C38" s="24"/>
      <c r="D38" s="1" t="s">
        <v>11</v>
      </c>
      <c r="G38" s="30">
        <v>0</v>
      </c>
    </row>
    <row r="39" spans="1:7" ht="27.6" x14ac:dyDescent="0.25">
      <c r="A39" s="23" t="s">
        <v>23</v>
      </c>
      <c r="B39" s="28">
        <f>B37-B38</f>
        <v>0</v>
      </c>
      <c r="C39" s="24"/>
      <c r="D39" s="26"/>
    </row>
    <row r="40" spans="1:7" x14ac:dyDescent="0.25">
      <c r="B40" s="25"/>
      <c r="C40" s="6"/>
      <c r="D40" s="26"/>
      <c r="G40" s="27"/>
    </row>
    <row r="41" spans="1:7" x14ac:dyDescent="0.25">
      <c r="A41" s="1" t="s">
        <v>27</v>
      </c>
      <c r="B41" s="25"/>
      <c r="C41" s="6"/>
      <c r="D41" s="26"/>
      <c r="G41" s="27"/>
    </row>
    <row r="42" spans="1:7" ht="14.4" customHeight="1" x14ac:dyDescent="0.25">
      <c r="A42" s="26" t="s">
        <v>28</v>
      </c>
      <c r="B42" s="35">
        <v>0</v>
      </c>
      <c r="C42" s="6"/>
      <c r="D42" s="26"/>
      <c r="G42" s="27"/>
    </row>
    <row r="43" spans="1:7" ht="27.6" x14ac:dyDescent="0.25">
      <c r="A43" s="23" t="s">
        <v>37</v>
      </c>
      <c r="B43" s="35">
        <v>0</v>
      </c>
      <c r="C43" s="6"/>
      <c r="D43" s="26"/>
      <c r="G43" s="27"/>
    </row>
    <row r="44" spans="1:7" ht="27.6" x14ac:dyDescent="0.25">
      <c r="A44" s="23" t="s">
        <v>38</v>
      </c>
      <c r="B44" s="35">
        <v>0</v>
      </c>
      <c r="C44" s="6"/>
      <c r="D44" s="26"/>
      <c r="G44" s="27"/>
    </row>
    <row r="45" spans="1:7" ht="14.4" customHeight="1" x14ac:dyDescent="0.25">
      <c r="G45" s="6"/>
    </row>
    <row r="46" spans="1:7" ht="14.4" customHeight="1" x14ac:dyDescent="0.25">
      <c r="A46" s="1" t="s">
        <v>16</v>
      </c>
    </row>
    <row r="47" spans="1:7" ht="14.4" customHeight="1" x14ac:dyDescent="0.25">
      <c r="A47" s="19"/>
      <c r="B47" s="19"/>
      <c r="C47" s="19"/>
      <c r="D47" s="19"/>
      <c r="E47" s="19"/>
      <c r="F47" s="19"/>
      <c r="G47" s="19"/>
    </row>
    <row r="48" spans="1:7" ht="14.4" customHeight="1" x14ac:dyDescent="0.25">
      <c r="A48" s="20"/>
      <c r="B48" s="20"/>
      <c r="C48" s="20"/>
      <c r="D48" s="20"/>
      <c r="E48" s="20"/>
      <c r="F48" s="20"/>
      <c r="G48" s="20"/>
    </row>
    <row r="49" spans="1:7" ht="14.4" customHeight="1" x14ac:dyDescent="0.25">
      <c r="A49" s="19"/>
      <c r="B49" s="19"/>
      <c r="C49" s="19"/>
      <c r="D49" s="19"/>
      <c r="E49" s="19"/>
      <c r="F49" s="19"/>
      <c r="G49" s="19"/>
    </row>
    <row r="51" spans="1:7" x14ac:dyDescent="0.25">
      <c r="A51" s="9" t="s">
        <v>29</v>
      </c>
      <c r="D51" s="1" t="s">
        <v>12</v>
      </c>
      <c r="G51" s="11"/>
    </row>
    <row r="52" spans="1:7" x14ac:dyDescent="0.25">
      <c r="A52" s="40">
        <f ca="1">TODAY()</f>
        <v>46030</v>
      </c>
      <c r="B52" s="40"/>
      <c r="D52" s="1" t="s">
        <v>19</v>
      </c>
      <c r="E52" s="41"/>
      <c r="F52" s="41"/>
      <c r="G52" s="41"/>
    </row>
    <row r="53" spans="1:7" x14ac:dyDescent="0.25">
      <c r="B53" s="12"/>
      <c r="G53" s="11"/>
    </row>
    <row r="54" spans="1:7" x14ac:dyDescent="0.25">
      <c r="D54" s="1" t="s">
        <v>17</v>
      </c>
      <c r="E54" s="41"/>
      <c r="F54" s="41"/>
      <c r="G54" s="41"/>
    </row>
  </sheetData>
  <sheetProtection algorithmName="SHA-512" hashValue="XlbViTPFUnvoofrb9f82im9guNWk38xmzQcMkZ05x3264n0kmVafiXOXcS90eC7NKUs8kzuQaQV7mGiG6jRjhA==" saltValue="Nqnn7PTRyNUiuBoVLAAZ5g==" spinCount="100000" sheet="1" objects="1" scenarios="1"/>
  <mergeCells count="10">
    <mergeCell ref="A52:B52"/>
    <mergeCell ref="E52:G52"/>
    <mergeCell ref="E54:G54"/>
    <mergeCell ref="E11:F11"/>
    <mergeCell ref="D37:F37"/>
    <mergeCell ref="A3:G3"/>
    <mergeCell ref="B4:G4"/>
    <mergeCell ref="B7:G7"/>
    <mergeCell ref="B8:G8"/>
    <mergeCell ref="B5:G5"/>
  </mergeCells>
  <pageMargins left="0.70866141732283472" right="0.70866141732283472" top="0.78740157480314965" bottom="0.78740157480314965" header="0.31496062992125984" footer="0.31496062992125984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sbu</dc:creator>
  <cp:keywords/>
  <dc:description/>
  <cp:lastModifiedBy>Regina Kaufmann</cp:lastModifiedBy>
  <cp:revision/>
  <cp:lastPrinted>2025-01-07T08:58:00Z</cp:lastPrinted>
  <dcterms:created xsi:type="dcterms:W3CDTF">2022-07-14T14:54:14Z</dcterms:created>
  <dcterms:modified xsi:type="dcterms:W3CDTF">2026-01-08T11:03:11Z</dcterms:modified>
  <cp:category/>
  <cp:contentStatus/>
</cp:coreProperties>
</file>